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 activeTab="2"/>
  </bookViews>
  <sheets>
    <sheet name="Лист1 Стоимость работ по ТО" sheetId="6" r:id="rId1"/>
    <sheet name="Лист2 Стоим-ть работ по ремонту" sheetId="3" r:id="rId2"/>
    <sheet name="Лист3 Стоимость запчастей" sheetId="4" r:id="rId3"/>
  </sheets>
  <calcPr calcId="152511"/>
</workbook>
</file>

<file path=xl/calcChain.xml><?xml version="1.0" encoding="utf-8"?>
<calcChain xmlns="http://schemas.openxmlformats.org/spreadsheetml/2006/main">
  <c r="C15" i="6" l="1"/>
  <c r="C14" i="6"/>
  <c r="C13" i="6"/>
  <c r="C12" i="6"/>
  <c r="C11" i="6"/>
  <c r="C10" i="6"/>
  <c r="C9" i="6"/>
  <c r="C8" i="6"/>
  <c r="C7" i="6"/>
  <c r="C6" i="6"/>
  <c r="C5" i="6"/>
  <c r="C4" i="6"/>
  <c r="C43" i="3"/>
  <c r="C42" i="3"/>
  <c r="C41" i="3"/>
  <c r="C40" i="3"/>
  <c r="C39" i="3"/>
  <c r="C38" i="3"/>
  <c r="C36" i="3"/>
  <c r="C35" i="3"/>
  <c r="C34" i="3"/>
  <c r="C33" i="3"/>
  <c r="C32" i="3"/>
  <c r="C31" i="3"/>
  <c r="C30" i="3"/>
  <c r="C29" i="3"/>
  <c r="C28" i="3"/>
  <c r="C27" i="3"/>
  <c r="C26" i="3"/>
  <c r="C25" i="3"/>
  <c r="C24" i="3"/>
  <c r="C23" i="3"/>
  <c r="C22" i="3"/>
  <c r="C21" i="3"/>
  <c r="C20" i="3"/>
  <c r="C19" i="3"/>
  <c r="C18" i="3"/>
  <c r="C17" i="3"/>
  <c r="C16" i="3"/>
  <c r="C15" i="3"/>
  <c r="C14" i="3"/>
  <c r="C13" i="3"/>
  <c r="C12" i="3"/>
  <c r="C11" i="3"/>
  <c r="C10" i="3"/>
  <c r="C9" i="3"/>
  <c r="C8" i="3"/>
  <c r="C7" i="3"/>
  <c r="C6" i="3"/>
  <c r="C5" i="3"/>
  <c r="C54" i="4"/>
  <c r="C53" i="4"/>
  <c r="C52" i="4"/>
  <c r="C51" i="4"/>
  <c r="C50" i="4"/>
  <c r="C49" i="4"/>
  <c r="C48" i="4"/>
  <c r="C47" i="4"/>
  <c r="C46" i="4"/>
  <c r="C45" i="4"/>
  <c r="C44" i="4"/>
  <c r="C43" i="4"/>
  <c r="C42" i="4"/>
  <c r="C41" i="4"/>
  <c r="C40" i="4"/>
  <c r="C39" i="4"/>
  <c r="C37" i="4"/>
  <c r="C36" i="4"/>
  <c r="C35" i="4"/>
  <c r="C34" i="4"/>
  <c r="C33" i="4"/>
  <c r="C32" i="4"/>
  <c r="C31" i="4"/>
  <c r="C30" i="4"/>
  <c r="C29" i="4"/>
  <c r="C28" i="4"/>
  <c r="C27" i="4"/>
  <c r="C26" i="4"/>
  <c r="C25" i="4"/>
  <c r="C24" i="4"/>
  <c r="C23" i="4"/>
  <c r="C22" i="4"/>
  <c r="C20" i="4"/>
  <c r="C19" i="4"/>
  <c r="C18" i="4"/>
  <c r="C17" i="4"/>
  <c r="C16" i="4"/>
  <c r="C15" i="4"/>
  <c r="C14" i="4"/>
  <c r="C13" i="4"/>
  <c r="C12" i="4"/>
  <c r="C11" i="4"/>
  <c r="C10" i="4"/>
  <c r="C9" i="4"/>
  <c r="C8" i="4"/>
  <c r="C7" i="4"/>
  <c r="C6" i="4"/>
  <c r="C5" i="4"/>
</calcChain>
</file>

<file path=xl/sharedStrings.xml><?xml version="1.0" encoding="utf-8"?>
<sst xmlns="http://schemas.openxmlformats.org/spreadsheetml/2006/main" count="121" uniqueCount="114">
  <si>
    <t>Зимний комлект</t>
  </si>
  <si>
    <t>Крыльчатка наружного блока</t>
  </si>
  <si>
    <t>Термистор (датчик температуры)</t>
  </si>
  <si>
    <t>Термостат</t>
  </si>
  <si>
    <t>Наименование запчасти и материала</t>
  </si>
  <si>
    <t>Контроллер Carel E-drofan РЕАС</t>
  </si>
  <si>
    <t>Плата Carel RS485</t>
  </si>
  <si>
    <t>Контроллер Beckhoff CX9000-1001</t>
  </si>
  <si>
    <t>Контроллер Carel DC01</t>
  </si>
  <si>
    <t>Модуль порта RS485 KL6041</t>
  </si>
  <si>
    <t>Модуль дискретного ввода K11408</t>
  </si>
  <si>
    <t>Модуль аналогового ввода 8 кан. KL3448</t>
  </si>
  <si>
    <t>Модуль аналогового ввода 2 кан. KL4002</t>
  </si>
  <si>
    <t>Модуль терминальный KL9010</t>
  </si>
  <si>
    <t>Панель оператора Weintek MT607iCE</t>
  </si>
  <si>
    <t>Датчик температуры 4-20 mA TF02A</t>
  </si>
  <si>
    <t>Датчик протечки Эконис WL02-2</t>
  </si>
  <si>
    <t>Вентилятор A6D800-AD01-01</t>
  </si>
  <si>
    <t>Вентилятор R 26595-AB23-08</t>
  </si>
  <si>
    <t>Помпа дренажная накопительная</t>
  </si>
  <si>
    <t>Помпа дренажная проточная</t>
  </si>
  <si>
    <t>Электродвигатель вентилятора наружного блока (мощность кондиционера по охлаждению до 7 кВт)</t>
  </si>
  <si>
    <t>Электродвигатель вентилятора наружного блока (мощность кондиционера по охлаждению свыше 7 кВт)</t>
  </si>
  <si>
    <t>Электродвигатель вентилятора внутреннего блока (мощность кондиционера по охлаждению до 7 кВт)</t>
  </si>
  <si>
    <t>Электродвигатель вентилятора внутреннего блока (мощность кондиционера по охлаждению свыше 7 кВт)</t>
  </si>
  <si>
    <t>Крыльчатка внутреннего блока (мощность кондиционера по охлаждению до 7 кВт)</t>
  </si>
  <si>
    <t>Крыльчатка внутреннего блока (мощность кондиционера по охлаждению свыше 7 кВт)</t>
  </si>
  <si>
    <t>Бачок пароувлажнителя 2-15 кг/час, 380V</t>
  </si>
  <si>
    <t>Бачки пароувлажнителя 1,0-8,0 кг/час, 380V</t>
  </si>
  <si>
    <t>Бачки пароувлажнителя 0,6-3,2 кг/час, 380V</t>
  </si>
  <si>
    <t>Бачок пароувлажнителя 3-8 кг/час, 380V</t>
  </si>
  <si>
    <t>Реле высокого давления PS1-A5A</t>
  </si>
  <si>
    <t>Реле высокого давления EMERSON PS4-BL (42 бар) с ручным сбросом</t>
  </si>
  <si>
    <t>Реле низкого давления PS3-W1S</t>
  </si>
  <si>
    <t>Датчик температуры/влажности (Carel, Италия)</t>
  </si>
  <si>
    <t>Датчик давления CAREL 2CP5-71-42 с выходящим сигналом 0...5V</t>
  </si>
  <si>
    <t>Реле дифференциального давления</t>
  </si>
  <si>
    <t>Реле низкого давления EMERSON PS4-W1 c автоматическим сбросом</t>
  </si>
  <si>
    <t>Вариатор скорости вращения серии FCP</t>
  </si>
  <si>
    <t>Катушка для соленоидных клапанов (пересенка, 24V)</t>
  </si>
  <si>
    <t>Подогрев картера НЭК-220-25</t>
  </si>
  <si>
    <t>Подогрев дренажа</t>
  </si>
  <si>
    <t xml:space="preserve">Вентилятор YWF4E-450 конденсаторного блока прецизионного кондиционера </t>
  </si>
  <si>
    <t xml:space="preserve">Вентилятор YWF8D-500 конденсаторного блока прецизионного кондиционера </t>
  </si>
  <si>
    <t xml:space="preserve">Вентилятор YWF4E-300 конденсаторного блока прецизионного кондиционера </t>
  </si>
  <si>
    <t>Наименование работ</t>
  </si>
  <si>
    <t>Установка клапана шредера</t>
  </si>
  <si>
    <t>Диагностика на утечку течеискателем</t>
  </si>
  <si>
    <t>Вакуумирование</t>
  </si>
  <si>
    <t>Замена вентилятора внутреннего блока или крыльчатки вентилятора</t>
  </si>
  <si>
    <t>Перевальцовка 1 стык</t>
  </si>
  <si>
    <t>Дозаправка фреоном</t>
  </si>
  <si>
    <t>Пайка 1 стык</t>
  </si>
  <si>
    <t>Ремонт электрооборудования кондиционера</t>
  </si>
  <si>
    <t>Установка зимнего комплекта</t>
  </si>
  <si>
    <t>Прецизионные кондиционеры</t>
  </si>
  <si>
    <t>Диагностика холодильной машины</t>
  </si>
  <si>
    <t>Замена фильтра осушителя</t>
  </si>
  <si>
    <t>Заправка фреоном</t>
  </si>
  <si>
    <t>Техническое обслуживание мобильного кондиционера</t>
  </si>
  <si>
    <t>Техническое обслуживание кондиционера до 3,5 кВт</t>
  </si>
  <si>
    <t>Техническое обслуживание кондиционера до 5 кВт</t>
  </si>
  <si>
    <t>Техническое обслуживание кондиционера свыше 5 кВт</t>
  </si>
  <si>
    <t>Техническое обслуживание оконного кондиционера</t>
  </si>
  <si>
    <t>Техническое обслуживание канального кондиционера до 10 кВт</t>
  </si>
  <si>
    <t>Техническое обслуживание канального кондиционера свыше 10 кВт</t>
  </si>
  <si>
    <t>Техническое обслуживание промышленных и полупромышленных кондиционеров</t>
  </si>
  <si>
    <t>Техническое обслуживание чиллеров (наружный и внутренний блоки)</t>
  </si>
  <si>
    <t>Техническое обслуживание прецизионных кондиционеров</t>
  </si>
  <si>
    <t>Техническое обслуживание канального фанкойла</t>
  </si>
  <si>
    <t>Техническое обслуживание насосов холодильной машины</t>
  </si>
  <si>
    <t>Сплит-системы, канальные кондиционеры, колонные кондиционеры, полупромышленные кондиционеры</t>
  </si>
  <si>
    <t>Стоимость сопутствующих расходов при выполнении ремонта</t>
  </si>
  <si>
    <t>Включено в стоимость работ</t>
  </si>
  <si>
    <t>Сплит-системы</t>
  </si>
  <si>
    <t>Чиллеры</t>
  </si>
  <si>
    <t>Полупромышленные и прецизионные кондиционеры</t>
  </si>
  <si>
    <t>Замена вентилятора внешнего блока или крыльчатки вентилятора</t>
  </si>
  <si>
    <t>Замена или установка дренажного насоса</t>
  </si>
  <si>
    <t>Чистка или замена сливной ванны внутреннего блока</t>
  </si>
  <si>
    <t>Монтаж промышленного и полупромышленного кондиционера "под ключ" (независимо от длины трассы фреонопровода, включен монтажный комплект)</t>
  </si>
  <si>
    <t xml:space="preserve">Фреон независимо от типа, кг </t>
  </si>
  <si>
    <t>Диагностика кондиционера мощностью до 5 кВт включительно</t>
  </si>
  <si>
    <t>Диагностика кондиционера мощностью до 10 кВт включительно</t>
  </si>
  <si>
    <t>Диагностика кондиционера мощностью до 20 кВт включительно</t>
  </si>
  <si>
    <t>Монтаж внешнего блока до 5 кВт включительно</t>
  </si>
  <si>
    <t>Монтаж внешнего блока до 10 кВт включительно</t>
  </si>
  <si>
    <t>Монтаж внешнего блока до 20 кВт включительно</t>
  </si>
  <si>
    <t>Монтаж внутреннего блока до 5 кВт включительно</t>
  </si>
  <si>
    <t>Монтаж внутреннего блока до 10 кВт включительно</t>
  </si>
  <si>
    <t>Монтаж внутреннего блока до 20 кВт включительно</t>
  </si>
  <si>
    <t>Демонтаж внешнего блока до 5 кВт включительно</t>
  </si>
  <si>
    <t>Демонтаж внешнего блока до 10 кВт включительно</t>
  </si>
  <si>
    <t>Демонтаж внешнего блока до 20 кВт включительно</t>
  </si>
  <si>
    <t>Демонтаж внутреннего блока до 5 кВт включительно</t>
  </si>
  <si>
    <t>Демонтаж внутреннего блока до 10 кВт включительно</t>
  </si>
  <si>
    <t>Демонтаж внутреннего блока до 20 кВт включительно</t>
  </si>
  <si>
    <t>Монтаж сплит-системы до 5 кВт включительно "под ключ" (длина трассы фреонопровода не более 5 м, включен монтажный комплект)</t>
  </si>
  <si>
    <t>Монтаж сплит-системы до 10 кВт включительно "под ключ" (длина трассы фреонопровода не более 5 м, включен монтажный комплект)</t>
  </si>
  <si>
    <t>Монтаж сплит-системы до 15 кВт включительно "под ключ" (длина трассы фреонопровода не более 5 м, включен монтажный комплект)</t>
  </si>
  <si>
    <t>Повторитель сигналов RS-422/485 Advantech ADAM-4510S-DE</t>
  </si>
  <si>
    <t xml:space="preserve">Датчик давления 4-200 mA </t>
  </si>
  <si>
    <t>Стоимость транспортных, накладных, командировочных расходов и услуги автовышки</t>
  </si>
  <si>
    <t xml:space="preserve">Транспортные, накладные, командировочные расходы и услуги автовышки </t>
  </si>
  <si>
    <t>Замена двигателя вентилятора с крыльчаткой внутреннего блока</t>
  </si>
  <si>
    <t>Замена насоса контура этиленгликоля</t>
  </si>
  <si>
    <t xml:space="preserve">Конденсатор пусковой </t>
  </si>
  <si>
    <t xml:space="preserve">Монтаж сплит-системы при длине трассы фреонопровода более 5 м доплата за каждый 1 м фреонопровода </t>
  </si>
  <si>
    <t>Замена двигателя вентилятора с крыльчаткой наружного блока</t>
  </si>
  <si>
    <t xml:space="preserve"> Начальная (максимальная) стоимость ремонтных работ</t>
  </si>
  <si>
    <t>Начальная (максимальная) стоимость работ по техническому обслуживанию</t>
  </si>
  <si>
    <t>Начальная (максимальная) стоимость запчастей и материалов</t>
  </si>
  <si>
    <t>Начальная (максимальная) стоимость, руб. без НДС</t>
  </si>
  <si>
    <t>Начальная (максимальная) стоимость, руб. с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</si>
</sst>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64" fontId="1" fillId="0" borderId="0" xfId="0" applyNumberFormat="1" applyFont="1"/>
    <xf numFmtId="0" fontId="1" fillId="0" borderId="1" xfId="0" applyFont="1" applyBorder="1"/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0" fontId="1" fillId="0" borderId="0" xfId="0" applyFont="1" applyAlignment="1">
      <alignment wrapText="1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164" fontId="2" fillId="0" borderId="0" xfId="0" applyNumberFormat="1" applyFont="1"/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/>
    <xf numFmtId="43" fontId="1" fillId="0" borderId="1" xfId="0" applyNumberFormat="1" applyFont="1" applyBorder="1"/>
    <xf numFmtId="0" fontId="2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2" xfId="0" applyFont="1" applyBorder="1" applyAlignment="1">
      <alignment wrapText="1"/>
    </xf>
    <xf numFmtId="0" fontId="0" fillId="0" borderId="3" xfId="0" applyBorder="1" applyAlignment="1">
      <alignment wrapText="1"/>
    </xf>
    <xf numFmtId="164" fontId="1" fillId="0" borderId="2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7"/>
  <sheetViews>
    <sheetView workbookViewId="0">
      <selection activeCell="B20" sqref="B20"/>
    </sheetView>
  </sheetViews>
  <sheetFormatPr defaultRowHeight="12.75" x14ac:dyDescent="0.2"/>
  <cols>
    <col min="1" max="1" width="74.42578125" style="1" customWidth="1"/>
    <col min="2" max="2" width="16.28515625" style="1" customWidth="1"/>
    <col min="3" max="3" width="17.28515625" style="1" customWidth="1"/>
    <col min="4" max="16384" width="9.140625" style="1"/>
  </cols>
  <sheetData>
    <row r="1" spans="1:3" s="12" customFormat="1" ht="14.25" x14ac:dyDescent="0.2">
      <c r="A1" s="21" t="s">
        <v>110</v>
      </c>
      <c r="B1" s="21"/>
    </row>
    <row r="2" spans="1:3" s="12" customFormat="1" ht="14.25" x14ac:dyDescent="0.2">
      <c r="A2" s="14"/>
      <c r="B2" s="14"/>
    </row>
    <row r="3" spans="1:3" s="12" customFormat="1" ht="57" x14ac:dyDescent="0.2">
      <c r="A3" s="13" t="s">
        <v>45</v>
      </c>
      <c r="B3" s="11" t="s">
        <v>112</v>
      </c>
      <c r="C3" s="11" t="s">
        <v>113</v>
      </c>
    </row>
    <row r="4" spans="1:3" x14ac:dyDescent="0.2">
      <c r="A4" s="4" t="s">
        <v>59</v>
      </c>
      <c r="B4" s="5">
        <v>1689.375</v>
      </c>
      <c r="C4" s="20">
        <f t="shared" ref="C4:C15" si="0">B4*1.18</f>
        <v>1993.4624999999999</v>
      </c>
    </row>
    <row r="5" spans="1:3" x14ac:dyDescent="0.2">
      <c r="A5" s="4" t="s">
        <v>60</v>
      </c>
      <c r="B5" s="5">
        <v>1794.375</v>
      </c>
      <c r="C5" s="20">
        <f t="shared" si="0"/>
        <v>2117.3624999999997</v>
      </c>
    </row>
    <row r="6" spans="1:3" x14ac:dyDescent="0.2">
      <c r="A6" s="4" t="s">
        <v>61</v>
      </c>
      <c r="B6" s="5">
        <v>2085</v>
      </c>
      <c r="C6" s="20">
        <f t="shared" si="0"/>
        <v>2460.2999999999997</v>
      </c>
    </row>
    <row r="7" spans="1:3" x14ac:dyDescent="0.2">
      <c r="A7" s="4" t="s">
        <v>62</v>
      </c>
      <c r="B7" s="5">
        <v>2422</v>
      </c>
      <c r="C7" s="20">
        <f t="shared" si="0"/>
        <v>2857.96</v>
      </c>
    </row>
    <row r="8" spans="1:3" x14ac:dyDescent="0.2">
      <c r="A8" s="4" t="s">
        <v>63</v>
      </c>
      <c r="B8" s="5">
        <v>1689.375</v>
      </c>
      <c r="C8" s="20">
        <f t="shared" si="0"/>
        <v>1993.4624999999999</v>
      </c>
    </row>
    <row r="9" spans="1:3" x14ac:dyDescent="0.2">
      <c r="A9" s="4" t="s">
        <v>64</v>
      </c>
      <c r="B9" s="5">
        <v>2895.3125</v>
      </c>
      <c r="C9" s="20">
        <f t="shared" si="0"/>
        <v>3416.46875</v>
      </c>
    </row>
    <row r="10" spans="1:3" x14ac:dyDescent="0.2">
      <c r="A10" s="4" t="s">
        <v>65</v>
      </c>
      <c r="B10" s="5">
        <v>3601.875</v>
      </c>
      <c r="C10" s="20">
        <f t="shared" si="0"/>
        <v>4250.2124999999996</v>
      </c>
    </row>
    <row r="11" spans="1:3" x14ac:dyDescent="0.2">
      <c r="A11" s="4" t="s">
        <v>66</v>
      </c>
      <c r="B11" s="5">
        <v>5296.5874999999996</v>
      </c>
      <c r="C11" s="20">
        <f t="shared" si="0"/>
        <v>6249.9732499999991</v>
      </c>
    </row>
    <row r="12" spans="1:3" x14ac:dyDescent="0.2">
      <c r="A12" s="4" t="s">
        <v>67</v>
      </c>
      <c r="B12" s="5">
        <v>8749.6875</v>
      </c>
      <c r="C12" s="20">
        <f t="shared" si="0"/>
        <v>10324.63125</v>
      </c>
    </row>
    <row r="13" spans="1:3" x14ac:dyDescent="0.2">
      <c r="A13" s="4" t="s">
        <v>68</v>
      </c>
      <c r="B13" s="5">
        <v>9690</v>
      </c>
      <c r="C13" s="20">
        <f t="shared" si="0"/>
        <v>11434.199999999999</v>
      </c>
    </row>
    <row r="14" spans="1:3" x14ac:dyDescent="0.2">
      <c r="A14" s="4" t="s">
        <v>69</v>
      </c>
      <c r="B14" s="5">
        <v>1794.375</v>
      </c>
      <c r="C14" s="20">
        <f t="shared" si="0"/>
        <v>2117.3624999999997</v>
      </c>
    </row>
    <row r="15" spans="1:3" x14ac:dyDescent="0.2">
      <c r="A15" s="4" t="s">
        <v>70</v>
      </c>
      <c r="B15" s="5">
        <v>7405.625</v>
      </c>
      <c r="C15" s="20">
        <f t="shared" si="0"/>
        <v>8738.6374999999989</v>
      </c>
    </row>
    <row r="16" spans="1:3" s="9" customFormat="1" ht="21.75" customHeight="1" x14ac:dyDescent="0.25">
      <c r="A16" s="22" t="s">
        <v>72</v>
      </c>
      <c r="B16" s="23"/>
      <c r="C16" s="24"/>
    </row>
    <row r="17" spans="1:3" s="6" customFormat="1" ht="15" x14ac:dyDescent="0.25">
      <c r="A17" s="8" t="s">
        <v>103</v>
      </c>
      <c r="B17" s="25" t="s">
        <v>73</v>
      </c>
      <c r="C17" s="26"/>
    </row>
  </sheetData>
  <mergeCells count="3">
    <mergeCell ref="A1:B1"/>
    <mergeCell ref="A16:C16"/>
    <mergeCell ref="B17:C17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2"/>
  <sheetViews>
    <sheetView workbookViewId="0">
      <selection activeCell="B3" sqref="B3:C3"/>
    </sheetView>
  </sheetViews>
  <sheetFormatPr defaultRowHeight="12.75" x14ac:dyDescent="0.2"/>
  <cols>
    <col min="1" max="1" width="74.42578125" style="1" customWidth="1"/>
    <col min="2" max="2" width="18.42578125" style="1" customWidth="1"/>
    <col min="3" max="3" width="17.7109375" style="1" customWidth="1"/>
    <col min="4" max="16384" width="9.140625" style="1"/>
  </cols>
  <sheetData>
    <row r="1" spans="1:3" s="9" customFormat="1" ht="15" x14ac:dyDescent="0.25">
      <c r="A1" s="28" t="s">
        <v>109</v>
      </c>
      <c r="B1" s="28"/>
    </row>
    <row r="2" spans="1:3" s="9" customFormat="1" ht="15" x14ac:dyDescent="0.25"/>
    <row r="3" spans="1:3" s="9" customFormat="1" ht="57" x14ac:dyDescent="0.25">
      <c r="A3" s="10" t="s">
        <v>45</v>
      </c>
      <c r="B3" s="11" t="s">
        <v>112</v>
      </c>
      <c r="C3" s="18" t="s">
        <v>113</v>
      </c>
    </row>
    <row r="4" spans="1:3" s="9" customFormat="1" ht="33.75" customHeight="1" x14ac:dyDescent="0.25">
      <c r="A4" s="29" t="s">
        <v>71</v>
      </c>
      <c r="B4" s="30"/>
      <c r="C4" s="24"/>
    </row>
    <row r="5" spans="1:3" x14ac:dyDescent="0.2">
      <c r="A5" s="3" t="s">
        <v>82</v>
      </c>
      <c r="B5" s="5">
        <v>1175</v>
      </c>
      <c r="C5" s="20">
        <f t="shared" ref="C5:C36" si="0">B5*1.18</f>
        <v>1386.5</v>
      </c>
    </row>
    <row r="6" spans="1:3" x14ac:dyDescent="0.2">
      <c r="A6" s="3" t="s">
        <v>83</v>
      </c>
      <c r="B6" s="5">
        <v>1296.875</v>
      </c>
      <c r="C6" s="20">
        <f t="shared" si="0"/>
        <v>1530.3125</v>
      </c>
    </row>
    <row r="7" spans="1:3" x14ac:dyDescent="0.2">
      <c r="A7" s="3" t="s">
        <v>84</v>
      </c>
      <c r="B7" s="5">
        <v>1468.75</v>
      </c>
      <c r="C7" s="20">
        <f t="shared" si="0"/>
        <v>1733.125</v>
      </c>
    </row>
    <row r="8" spans="1:3" x14ac:dyDescent="0.2">
      <c r="A8" s="3" t="s">
        <v>46</v>
      </c>
      <c r="B8" s="5">
        <v>584.375</v>
      </c>
      <c r="C8" s="20">
        <f t="shared" si="0"/>
        <v>689.5625</v>
      </c>
    </row>
    <row r="9" spans="1:3" x14ac:dyDescent="0.2">
      <c r="A9" s="3" t="s">
        <v>47</v>
      </c>
      <c r="B9" s="5">
        <v>850</v>
      </c>
      <c r="C9" s="20">
        <f t="shared" si="0"/>
        <v>1003</v>
      </c>
    </row>
    <row r="10" spans="1:3" x14ac:dyDescent="0.2">
      <c r="A10" s="3" t="s">
        <v>48</v>
      </c>
      <c r="B10" s="5">
        <v>1062.5</v>
      </c>
      <c r="C10" s="20">
        <f t="shared" si="0"/>
        <v>1253.75</v>
      </c>
    </row>
    <row r="11" spans="1:3" x14ac:dyDescent="0.2">
      <c r="A11" s="3" t="s">
        <v>49</v>
      </c>
      <c r="B11" s="5">
        <v>1381.25</v>
      </c>
      <c r="C11" s="20">
        <f t="shared" si="0"/>
        <v>1629.875</v>
      </c>
    </row>
    <row r="12" spans="1:3" x14ac:dyDescent="0.2">
      <c r="A12" s="3" t="s">
        <v>77</v>
      </c>
      <c r="B12" s="5">
        <v>2162.5</v>
      </c>
      <c r="C12" s="20">
        <f t="shared" si="0"/>
        <v>2551.75</v>
      </c>
    </row>
    <row r="13" spans="1:3" x14ac:dyDescent="0.2">
      <c r="A13" s="3" t="s">
        <v>50</v>
      </c>
      <c r="B13" s="5">
        <v>425</v>
      </c>
      <c r="C13" s="20">
        <f t="shared" si="0"/>
        <v>501.5</v>
      </c>
    </row>
    <row r="14" spans="1:3" x14ac:dyDescent="0.2">
      <c r="A14" s="3" t="s">
        <v>51</v>
      </c>
      <c r="B14" s="5">
        <v>637.5</v>
      </c>
      <c r="C14" s="20">
        <f t="shared" si="0"/>
        <v>752.25</v>
      </c>
    </row>
    <row r="15" spans="1:3" x14ac:dyDescent="0.2">
      <c r="A15" s="3" t="s">
        <v>52</v>
      </c>
      <c r="B15" s="5">
        <v>533.75</v>
      </c>
      <c r="C15" s="20">
        <f t="shared" si="0"/>
        <v>629.82499999999993</v>
      </c>
    </row>
    <row r="16" spans="1:3" x14ac:dyDescent="0.2">
      <c r="A16" s="3" t="s">
        <v>53</v>
      </c>
      <c r="B16" s="5">
        <v>690.75</v>
      </c>
      <c r="C16" s="20">
        <f t="shared" si="0"/>
        <v>815.08499999999992</v>
      </c>
    </row>
    <row r="17" spans="1:3" x14ac:dyDescent="0.2">
      <c r="A17" s="3" t="s">
        <v>78</v>
      </c>
      <c r="B17" s="5">
        <v>903.125</v>
      </c>
      <c r="C17" s="20">
        <f t="shared" si="0"/>
        <v>1065.6875</v>
      </c>
    </row>
    <row r="18" spans="1:3" x14ac:dyDescent="0.2">
      <c r="A18" s="3" t="s">
        <v>79</v>
      </c>
      <c r="B18" s="5">
        <v>531.25</v>
      </c>
      <c r="C18" s="20">
        <f t="shared" si="0"/>
        <v>626.875</v>
      </c>
    </row>
    <row r="19" spans="1:3" x14ac:dyDescent="0.2">
      <c r="A19" s="3" t="s">
        <v>85</v>
      </c>
      <c r="B19" s="5">
        <v>4462.5</v>
      </c>
      <c r="C19" s="20">
        <f t="shared" si="0"/>
        <v>5265.75</v>
      </c>
    </row>
    <row r="20" spans="1:3" x14ac:dyDescent="0.2">
      <c r="A20" s="3" t="s">
        <v>86</v>
      </c>
      <c r="B20" s="5">
        <v>7225</v>
      </c>
      <c r="C20" s="20">
        <f t="shared" si="0"/>
        <v>8525.5</v>
      </c>
    </row>
    <row r="21" spans="1:3" x14ac:dyDescent="0.2">
      <c r="A21" s="3" t="s">
        <v>87</v>
      </c>
      <c r="B21" s="5">
        <v>9987.5</v>
      </c>
      <c r="C21" s="20">
        <f t="shared" si="0"/>
        <v>11785.25</v>
      </c>
    </row>
    <row r="22" spans="1:3" x14ac:dyDescent="0.2">
      <c r="A22" s="3" t="s">
        <v>88</v>
      </c>
      <c r="B22" s="5">
        <v>2496.875</v>
      </c>
      <c r="C22" s="20">
        <f t="shared" si="0"/>
        <v>2946.3125</v>
      </c>
    </row>
    <row r="23" spans="1:3" x14ac:dyDescent="0.2">
      <c r="A23" s="3" t="s">
        <v>89</v>
      </c>
      <c r="B23" s="5">
        <v>3825</v>
      </c>
      <c r="C23" s="20">
        <f t="shared" si="0"/>
        <v>4513.5</v>
      </c>
    </row>
    <row r="24" spans="1:3" x14ac:dyDescent="0.2">
      <c r="A24" s="3" t="s">
        <v>90</v>
      </c>
      <c r="B24" s="5">
        <v>5206.25</v>
      </c>
      <c r="C24" s="20">
        <f t="shared" si="0"/>
        <v>6143.375</v>
      </c>
    </row>
    <row r="25" spans="1:3" x14ac:dyDescent="0.2">
      <c r="A25" s="3" t="s">
        <v>91</v>
      </c>
      <c r="B25" s="5">
        <v>2125</v>
      </c>
      <c r="C25" s="20">
        <f t="shared" si="0"/>
        <v>2507.5</v>
      </c>
    </row>
    <row r="26" spans="1:3" x14ac:dyDescent="0.2">
      <c r="A26" s="3" t="s">
        <v>92</v>
      </c>
      <c r="B26" s="5">
        <v>3453.125</v>
      </c>
      <c r="C26" s="20">
        <f t="shared" si="0"/>
        <v>4074.6875</v>
      </c>
    </row>
    <row r="27" spans="1:3" x14ac:dyDescent="0.2">
      <c r="A27" s="3" t="s">
        <v>93</v>
      </c>
      <c r="B27" s="5">
        <v>4834.375</v>
      </c>
      <c r="C27" s="20">
        <f t="shared" si="0"/>
        <v>5704.5625</v>
      </c>
    </row>
    <row r="28" spans="1:3" x14ac:dyDescent="0.2">
      <c r="A28" s="3" t="s">
        <v>94</v>
      </c>
      <c r="B28" s="5">
        <v>1657.5</v>
      </c>
      <c r="C28" s="20">
        <f t="shared" si="0"/>
        <v>1955.85</v>
      </c>
    </row>
    <row r="29" spans="1:3" x14ac:dyDescent="0.2">
      <c r="A29" s="3" t="s">
        <v>95</v>
      </c>
      <c r="B29" s="5">
        <v>2900.625</v>
      </c>
      <c r="C29" s="20">
        <f t="shared" si="0"/>
        <v>3422.7374999999997</v>
      </c>
    </row>
    <row r="30" spans="1:3" x14ac:dyDescent="0.2">
      <c r="A30" s="3" t="s">
        <v>96</v>
      </c>
      <c r="B30" s="5">
        <v>4834.375</v>
      </c>
      <c r="C30" s="20">
        <f t="shared" si="0"/>
        <v>5704.5625</v>
      </c>
    </row>
    <row r="31" spans="1:3" x14ac:dyDescent="0.2">
      <c r="A31" s="3" t="s">
        <v>54</v>
      </c>
      <c r="B31" s="5">
        <v>2071.875</v>
      </c>
      <c r="C31" s="20">
        <f t="shared" si="0"/>
        <v>2444.8125</v>
      </c>
    </row>
    <row r="32" spans="1:3" ht="25.5" x14ac:dyDescent="0.2">
      <c r="A32" s="4" t="s">
        <v>97</v>
      </c>
      <c r="B32" s="5">
        <v>8500</v>
      </c>
      <c r="C32" s="20">
        <f t="shared" si="0"/>
        <v>10030</v>
      </c>
    </row>
    <row r="33" spans="1:3" ht="25.5" x14ac:dyDescent="0.2">
      <c r="A33" s="4" t="s">
        <v>98</v>
      </c>
      <c r="B33" s="5">
        <v>10625</v>
      </c>
      <c r="C33" s="20">
        <f t="shared" si="0"/>
        <v>12537.5</v>
      </c>
    </row>
    <row r="34" spans="1:3" ht="25.5" x14ac:dyDescent="0.2">
      <c r="A34" s="4" t="s">
        <v>99</v>
      </c>
      <c r="B34" s="5">
        <v>13812.5</v>
      </c>
      <c r="C34" s="20">
        <f t="shared" si="0"/>
        <v>16298.75</v>
      </c>
    </row>
    <row r="35" spans="1:3" ht="25.5" x14ac:dyDescent="0.2">
      <c r="A35" s="4" t="s">
        <v>107</v>
      </c>
      <c r="B35" s="5">
        <v>1062.5</v>
      </c>
      <c r="C35" s="20">
        <f t="shared" si="0"/>
        <v>1253.75</v>
      </c>
    </row>
    <row r="36" spans="1:3" ht="25.5" x14ac:dyDescent="0.2">
      <c r="A36" s="4" t="s">
        <v>80</v>
      </c>
      <c r="B36" s="5">
        <v>53125</v>
      </c>
      <c r="C36" s="20">
        <f t="shared" si="0"/>
        <v>62687.5</v>
      </c>
    </row>
    <row r="37" spans="1:3" s="9" customFormat="1" ht="15" x14ac:dyDescent="0.25">
      <c r="A37" s="22" t="s">
        <v>55</v>
      </c>
      <c r="B37" s="23"/>
      <c r="C37" s="24"/>
    </row>
    <row r="38" spans="1:3" x14ac:dyDescent="0.2">
      <c r="A38" s="3" t="s">
        <v>56</v>
      </c>
      <c r="B38" s="5">
        <v>10625</v>
      </c>
      <c r="C38" s="20">
        <f t="shared" ref="C38:C43" si="1">B38*1.18</f>
        <v>12537.5</v>
      </c>
    </row>
    <row r="39" spans="1:3" x14ac:dyDescent="0.2">
      <c r="A39" s="3" t="s">
        <v>108</v>
      </c>
      <c r="B39" s="5">
        <v>2125</v>
      </c>
      <c r="C39" s="20">
        <f t="shared" si="1"/>
        <v>2507.5</v>
      </c>
    </row>
    <row r="40" spans="1:3" x14ac:dyDescent="0.2">
      <c r="A40" s="3" t="s">
        <v>104</v>
      </c>
      <c r="B40" s="5">
        <v>1593.75</v>
      </c>
      <c r="C40" s="20">
        <f t="shared" si="1"/>
        <v>1880.625</v>
      </c>
    </row>
    <row r="41" spans="1:3" x14ac:dyDescent="0.2">
      <c r="A41" s="3" t="s">
        <v>105</v>
      </c>
      <c r="B41" s="5">
        <v>8500</v>
      </c>
      <c r="C41" s="20">
        <f t="shared" si="1"/>
        <v>10030</v>
      </c>
    </row>
    <row r="42" spans="1:3" x14ac:dyDescent="0.2">
      <c r="A42" s="3" t="s">
        <v>57</v>
      </c>
      <c r="B42" s="5">
        <v>2656.25</v>
      </c>
      <c r="C42" s="20">
        <f t="shared" si="1"/>
        <v>3134.375</v>
      </c>
    </row>
    <row r="43" spans="1:3" x14ac:dyDescent="0.2">
      <c r="A43" s="3" t="s">
        <v>58</v>
      </c>
      <c r="B43" s="5">
        <v>2656.25</v>
      </c>
      <c r="C43" s="20">
        <f t="shared" si="1"/>
        <v>3134.375</v>
      </c>
    </row>
    <row r="44" spans="1:3" s="9" customFormat="1" ht="15" x14ac:dyDescent="0.25">
      <c r="A44" s="22" t="s">
        <v>72</v>
      </c>
      <c r="B44" s="23"/>
      <c r="C44" s="24"/>
    </row>
    <row r="45" spans="1:3" ht="15" x14ac:dyDescent="0.25">
      <c r="A45" s="7" t="s">
        <v>102</v>
      </c>
      <c r="B45" s="27" t="s">
        <v>73</v>
      </c>
      <c r="C45" s="24"/>
    </row>
    <row r="46" spans="1:3" x14ac:dyDescent="0.2">
      <c r="B46" s="2"/>
    </row>
    <row r="47" spans="1:3" x14ac:dyDescent="0.2">
      <c r="B47" s="2"/>
    </row>
    <row r="48" spans="1:3" x14ac:dyDescent="0.2">
      <c r="B48" s="2"/>
    </row>
    <row r="49" spans="2:2" x14ac:dyDescent="0.2">
      <c r="B49" s="2"/>
    </row>
    <row r="50" spans="2:2" x14ac:dyDescent="0.2">
      <c r="B50" s="2"/>
    </row>
    <row r="51" spans="2:2" x14ac:dyDescent="0.2">
      <c r="B51" s="2"/>
    </row>
    <row r="52" spans="2:2" x14ac:dyDescent="0.2">
      <c r="B52" s="2"/>
    </row>
    <row r="53" spans="2:2" x14ac:dyDescent="0.2">
      <c r="B53" s="2"/>
    </row>
    <row r="54" spans="2:2" x14ac:dyDescent="0.2">
      <c r="B54" s="2"/>
    </row>
    <row r="55" spans="2:2" x14ac:dyDescent="0.2">
      <c r="B55" s="2"/>
    </row>
    <row r="56" spans="2:2" x14ac:dyDescent="0.2">
      <c r="B56" s="2"/>
    </row>
    <row r="57" spans="2:2" x14ac:dyDescent="0.2">
      <c r="B57" s="2"/>
    </row>
    <row r="58" spans="2:2" x14ac:dyDescent="0.2">
      <c r="B58" s="2"/>
    </row>
    <row r="59" spans="2:2" x14ac:dyDescent="0.2">
      <c r="B59" s="2"/>
    </row>
    <row r="60" spans="2:2" x14ac:dyDescent="0.2">
      <c r="B60" s="2"/>
    </row>
    <row r="61" spans="2:2" x14ac:dyDescent="0.2">
      <c r="B61" s="2"/>
    </row>
    <row r="62" spans="2:2" x14ac:dyDescent="0.2">
      <c r="B62" s="2"/>
    </row>
    <row r="63" spans="2:2" x14ac:dyDescent="0.2">
      <c r="B63" s="2"/>
    </row>
    <row r="64" spans="2:2" x14ac:dyDescent="0.2">
      <c r="B64" s="2"/>
    </row>
    <row r="65" spans="2:2" x14ac:dyDescent="0.2">
      <c r="B65" s="2"/>
    </row>
    <row r="66" spans="2:2" x14ac:dyDescent="0.2">
      <c r="B66" s="2"/>
    </row>
    <row r="67" spans="2:2" x14ac:dyDescent="0.2">
      <c r="B67" s="2"/>
    </row>
    <row r="68" spans="2:2" x14ac:dyDescent="0.2">
      <c r="B68" s="2"/>
    </row>
    <row r="69" spans="2:2" x14ac:dyDescent="0.2">
      <c r="B69" s="2"/>
    </row>
    <row r="70" spans="2:2" x14ac:dyDescent="0.2">
      <c r="B70" s="2"/>
    </row>
    <row r="71" spans="2:2" x14ac:dyDescent="0.2">
      <c r="B71" s="2"/>
    </row>
    <row r="72" spans="2:2" x14ac:dyDescent="0.2">
      <c r="B72" s="2"/>
    </row>
    <row r="73" spans="2:2" x14ac:dyDescent="0.2">
      <c r="B73" s="2"/>
    </row>
    <row r="74" spans="2:2" x14ac:dyDescent="0.2">
      <c r="B74" s="2"/>
    </row>
    <row r="75" spans="2:2" x14ac:dyDescent="0.2">
      <c r="B75" s="2"/>
    </row>
    <row r="76" spans="2:2" x14ac:dyDescent="0.2">
      <c r="B76" s="2"/>
    </row>
    <row r="77" spans="2:2" x14ac:dyDescent="0.2">
      <c r="B77" s="2"/>
    </row>
    <row r="78" spans="2:2" x14ac:dyDescent="0.2">
      <c r="B78" s="2"/>
    </row>
    <row r="79" spans="2:2" x14ac:dyDescent="0.2">
      <c r="B79" s="2"/>
    </row>
    <row r="80" spans="2:2" x14ac:dyDescent="0.2">
      <c r="B80" s="2"/>
    </row>
    <row r="81" spans="2:2" x14ac:dyDescent="0.2">
      <c r="B81" s="2"/>
    </row>
    <row r="82" spans="2:2" x14ac:dyDescent="0.2">
      <c r="B82" s="2"/>
    </row>
    <row r="83" spans="2:2" x14ac:dyDescent="0.2">
      <c r="B83" s="2"/>
    </row>
    <row r="84" spans="2:2" x14ac:dyDescent="0.2">
      <c r="B84" s="2"/>
    </row>
    <row r="85" spans="2:2" x14ac:dyDescent="0.2">
      <c r="B85" s="2"/>
    </row>
    <row r="86" spans="2:2" x14ac:dyDescent="0.2">
      <c r="B86" s="2"/>
    </row>
    <row r="87" spans="2:2" x14ac:dyDescent="0.2">
      <c r="B87" s="2"/>
    </row>
    <row r="88" spans="2:2" x14ac:dyDescent="0.2">
      <c r="B88" s="2"/>
    </row>
    <row r="89" spans="2:2" x14ac:dyDescent="0.2">
      <c r="B89" s="2"/>
    </row>
    <row r="90" spans="2:2" x14ac:dyDescent="0.2">
      <c r="B90" s="2"/>
    </row>
    <row r="91" spans="2:2" x14ac:dyDescent="0.2">
      <c r="B91" s="2"/>
    </row>
    <row r="92" spans="2:2" x14ac:dyDescent="0.2">
      <c r="B92" s="2"/>
    </row>
    <row r="93" spans="2:2" x14ac:dyDescent="0.2">
      <c r="B93" s="2"/>
    </row>
    <row r="94" spans="2:2" x14ac:dyDescent="0.2">
      <c r="B94" s="2"/>
    </row>
    <row r="95" spans="2:2" x14ac:dyDescent="0.2">
      <c r="B95" s="2"/>
    </row>
    <row r="96" spans="2:2" x14ac:dyDescent="0.2">
      <c r="B96" s="2"/>
    </row>
    <row r="97" spans="2:2" x14ac:dyDescent="0.2">
      <c r="B97" s="2"/>
    </row>
    <row r="98" spans="2:2" x14ac:dyDescent="0.2">
      <c r="B98" s="2"/>
    </row>
    <row r="99" spans="2:2" x14ac:dyDescent="0.2">
      <c r="B99" s="2"/>
    </row>
    <row r="100" spans="2:2" x14ac:dyDescent="0.2">
      <c r="B100" s="2"/>
    </row>
    <row r="101" spans="2:2" x14ac:dyDescent="0.2">
      <c r="B101" s="2"/>
    </row>
    <row r="102" spans="2:2" x14ac:dyDescent="0.2">
      <c r="B102" s="2"/>
    </row>
    <row r="103" spans="2:2" x14ac:dyDescent="0.2">
      <c r="B103" s="2"/>
    </row>
    <row r="104" spans="2:2" x14ac:dyDescent="0.2">
      <c r="B104" s="2"/>
    </row>
    <row r="105" spans="2:2" x14ac:dyDescent="0.2">
      <c r="B105" s="2"/>
    </row>
    <row r="106" spans="2:2" x14ac:dyDescent="0.2">
      <c r="B106" s="2"/>
    </row>
    <row r="107" spans="2:2" x14ac:dyDescent="0.2">
      <c r="B107" s="2"/>
    </row>
    <row r="108" spans="2:2" x14ac:dyDescent="0.2">
      <c r="B108" s="2"/>
    </row>
    <row r="109" spans="2:2" x14ac:dyDescent="0.2">
      <c r="B109" s="2"/>
    </row>
    <row r="110" spans="2:2" x14ac:dyDescent="0.2">
      <c r="B110" s="2"/>
    </row>
    <row r="111" spans="2:2" x14ac:dyDescent="0.2">
      <c r="B111" s="2"/>
    </row>
    <row r="112" spans="2:2" x14ac:dyDescent="0.2">
      <c r="B112" s="2"/>
    </row>
    <row r="113" spans="2:2" x14ac:dyDescent="0.2">
      <c r="B113" s="2"/>
    </row>
    <row r="114" spans="2:2" x14ac:dyDescent="0.2">
      <c r="B114" s="2"/>
    </row>
    <row r="115" spans="2:2" x14ac:dyDescent="0.2">
      <c r="B115" s="2"/>
    </row>
    <row r="116" spans="2:2" x14ac:dyDescent="0.2">
      <c r="B116" s="2"/>
    </row>
    <row r="117" spans="2:2" x14ac:dyDescent="0.2">
      <c r="B117" s="2"/>
    </row>
    <row r="118" spans="2:2" x14ac:dyDescent="0.2">
      <c r="B118" s="2"/>
    </row>
    <row r="119" spans="2:2" x14ac:dyDescent="0.2">
      <c r="B119" s="2"/>
    </row>
    <row r="120" spans="2:2" x14ac:dyDescent="0.2">
      <c r="B120" s="2"/>
    </row>
    <row r="121" spans="2:2" x14ac:dyDescent="0.2">
      <c r="B121" s="2"/>
    </row>
    <row r="122" spans="2:2" x14ac:dyDescent="0.2">
      <c r="B122" s="2"/>
    </row>
    <row r="123" spans="2:2" x14ac:dyDescent="0.2">
      <c r="B123" s="2"/>
    </row>
    <row r="124" spans="2:2" x14ac:dyDescent="0.2">
      <c r="B124" s="2"/>
    </row>
    <row r="125" spans="2:2" x14ac:dyDescent="0.2">
      <c r="B125" s="2"/>
    </row>
    <row r="126" spans="2:2" x14ac:dyDescent="0.2">
      <c r="B126" s="2"/>
    </row>
    <row r="127" spans="2:2" x14ac:dyDescent="0.2">
      <c r="B127" s="2"/>
    </row>
    <row r="128" spans="2:2" x14ac:dyDescent="0.2">
      <c r="B128" s="2"/>
    </row>
    <row r="129" spans="2:2" x14ac:dyDescent="0.2">
      <c r="B129" s="2"/>
    </row>
    <row r="130" spans="2:2" x14ac:dyDescent="0.2">
      <c r="B130" s="2"/>
    </row>
    <row r="131" spans="2:2" x14ac:dyDescent="0.2">
      <c r="B131" s="2"/>
    </row>
    <row r="132" spans="2:2" x14ac:dyDescent="0.2">
      <c r="B132" s="2"/>
    </row>
    <row r="133" spans="2:2" x14ac:dyDescent="0.2">
      <c r="B133" s="2"/>
    </row>
    <row r="134" spans="2:2" x14ac:dyDescent="0.2">
      <c r="B134" s="2"/>
    </row>
    <row r="135" spans="2:2" x14ac:dyDescent="0.2">
      <c r="B135" s="2"/>
    </row>
    <row r="136" spans="2:2" x14ac:dyDescent="0.2">
      <c r="B136" s="2"/>
    </row>
    <row r="137" spans="2:2" x14ac:dyDescent="0.2">
      <c r="B137" s="2"/>
    </row>
    <row r="138" spans="2:2" x14ac:dyDescent="0.2">
      <c r="B138" s="2"/>
    </row>
    <row r="139" spans="2:2" x14ac:dyDescent="0.2">
      <c r="B139" s="2"/>
    </row>
    <row r="140" spans="2:2" x14ac:dyDescent="0.2">
      <c r="B140" s="2"/>
    </row>
    <row r="141" spans="2:2" x14ac:dyDescent="0.2">
      <c r="B141" s="2"/>
    </row>
    <row r="142" spans="2:2" x14ac:dyDescent="0.2">
      <c r="B142" s="2"/>
    </row>
    <row r="143" spans="2:2" x14ac:dyDescent="0.2">
      <c r="B143" s="2"/>
    </row>
    <row r="144" spans="2:2" x14ac:dyDescent="0.2">
      <c r="B144" s="2"/>
    </row>
    <row r="145" spans="2:2" x14ac:dyDescent="0.2">
      <c r="B145" s="2"/>
    </row>
    <row r="146" spans="2:2" x14ac:dyDescent="0.2">
      <c r="B146" s="2"/>
    </row>
    <row r="147" spans="2:2" x14ac:dyDescent="0.2">
      <c r="B147" s="2"/>
    </row>
    <row r="148" spans="2:2" x14ac:dyDescent="0.2">
      <c r="B148" s="2"/>
    </row>
    <row r="149" spans="2:2" x14ac:dyDescent="0.2">
      <c r="B149" s="2"/>
    </row>
    <row r="150" spans="2:2" x14ac:dyDescent="0.2">
      <c r="B150" s="2"/>
    </row>
    <row r="151" spans="2:2" x14ac:dyDescent="0.2">
      <c r="B151" s="2"/>
    </row>
    <row r="152" spans="2:2" x14ac:dyDescent="0.2">
      <c r="B152" s="2"/>
    </row>
    <row r="153" spans="2:2" x14ac:dyDescent="0.2">
      <c r="B153" s="2"/>
    </row>
    <row r="154" spans="2:2" x14ac:dyDescent="0.2">
      <c r="B154" s="2"/>
    </row>
    <row r="155" spans="2:2" x14ac:dyDescent="0.2">
      <c r="B155" s="2"/>
    </row>
    <row r="156" spans="2:2" x14ac:dyDescent="0.2">
      <c r="B156" s="2"/>
    </row>
    <row r="157" spans="2:2" x14ac:dyDescent="0.2">
      <c r="B157" s="2"/>
    </row>
    <row r="158" spans="2:2" x14ac:dyDescent="0.2">
      <c r="B158" s="2"/>
    </row>
    <row r="159" spans="2:2" x14ac:dyDescent="0.2">
      <c r="B159" s="2"/>
    </row>
    <row r="160" spans="2:2" x14ac:dyDescent="0.2">
      <c r="B160" s="2"/>
    </row>
    <row r="161" spans="2:2" x14ac:dyDescent="0.2">
      <c r="B161" s="2"/>
    </row>
    <row r="162" spans="2:2" x14ac:dyDescent="0.2">
      <c r="B162" s="2"/>
    </row>
    <row r="163" spans="2:2" x14ac:dyDescent="0.2">
      <c r="B163" s="2"/>
    </row>
    <row r="164" spans="2:2" x14ac:dyDescent="0.2">
      <c r="B164" s="2"/>
    </row>
    <row r="165" spans="2:2" x14ac:dyDescent="0.2">
      <c r="B165" s="2"/>
    </row>
    <row r="166" spans="2:2" x14ac:dyDescent="0.2">
      <c r="B166" s="2"/>
    </row>
    <row r="167" spans="2:2" x14ac:dyDescent="0.2">
      <c r="B167" s="2"/>
    </row>
    <row r="168" spans="2:2" x14ac:dyDescent="0.2">
      <c r="B168" s="2"/>
    </row>
    <row r="169" spans="2:2" x14ac:dyDescent="0.2">
      <c r="B169" s="2"/>
    </row>
    <row r="170" spans="2:2" x14ac:dyDescent="0.2">
      <c r="B170" s="2"/>
    </row>
    <row r="171" spans="2:2" x14ac:dyDescent="0.2">
      <c r="B171" s="2"/>
    </row>
    <row r="172" spans="2:2" x14ac:dyDescent="0.2">
      <c r="B172" s="2"/>
    </row>
    <row r="173" spans="2:2" x14ac:dyDescent="0.2">
      <c r="B173" s="2"/>
    </row>
    <row r="174" spans="2:2" x14ac:dyDescent="0.2">
      <c r="B174" s="2"/>
    </row>
    <row r="175" spans="2:2" x14ac:dyDescent="0.2">
      <c r="B175" s="2"/>
    </row>
    <row r="176" spans="2:2" x14ac:dyDescent="0.2">
      <c r="B176" s="2"/>
    </row>
    <row r="177" spans="2:2" x14ac:dyDescent="0.2">
      <c r="B177" s="2"/>
    </row>
    <row r="178" spans="2:2" x14ac:dyDescent="0.2">
      <c r="B178" s="2"/>
    </row>
    <row r="179" spans="2:2" x14ac:dyDescent="0.2">
      <c r="B179" s="2"/>
    </row>
    <row r="180" spans="2:2" x14ac:dyDescent="0.2">
      <c r="B180" s="2"/>
    </row>
    <row r="181" spans="2:2" x14ac:dyDescent="0.2">
      <c r="B181" s="2"/>
    </row>
    <row r="182" spans="2:2" x14ac:dyDescent="0.2">
      <c r="B182" s="2"/>
    </row>
    <row r="183" spans="2:2" x14ac:dyDescent="0.2">
      <c r="B183" s="2"/>
    </row>
    <row r="184" spans="2:2" x14ac:dyDescent="0.2">
      <c r="B184" s="2"/>
    </row>
    <row r="185" spans="2:2" x14ac:dyDescent="0.2">
      <c r="B185" s="2"/>
    </row>
    <row r="186" spans="2:2" x14ac:dyDescent="0.2">
      <c r="B186" s="2"/>
    </row>
    <row r="187" spans="2:2" x14ac:dyDescent="0.2">
      <c r="B187" s="2"/>
    </row>
    <row r="188" spans="2:2" x14ac:dyDescent="0.2">
      <c r="B188" s="2"/>
    </row>
    <row r="189" spans="2:2" x14ac:dyDescent="0.2">
      <c r="B189" s="2"/>
    </row>
    <row r="190" spans="2:2" x14ac:dyDescent="0.2">
      <c r="B190" s="2"/>
    </row>
    <row r="191" spans="2:2" x14ac:dyDescent="0.2">
      <c r="B191" s="2"/>
    </row>
    <row r="192" spans="2:2" x14ac:dyDescent="0.2">
      <c r="B192" s="2"/>
    </row>
  </sheetData>
  <mergeCells count="5">
    <mergeCell ref="B45:C45"/>
    <mergeCell ref="A44:C44"/>
    <mergeCell ref="A1:B1"/>
    <mergeCell ref="A4:C4"/>
    <mergeCell ref="A37:C3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tabSelected="1" topLeftCell="A19" workbookViewId="0">
      <selection activeCell="C3" sqref="C3"/>
    </sheetView>
  </sheetViews>
  <sheetFormatPr defaultColWidth="46.28515625" defaultRowHeight="12.75" x14ac:dyDescent="0.2"/>
  <cols>
    <col min="1" max="1" width="74.42578125" style="1" customWidth="1"/>
    <col min="2" max="2" width="16.28515625" style="1" customWidth="1"/>
    <col min="3" max="3" width="17.85546875" style="1" customWidth="1"/>
    <col min="4" max="16384" width="46.28515625" style="1"/>
  </cols>
  <sheetData>
    <row r="1" spans="1:11" s="9" customFormat="1" ht="15" x14ac:dyDescent="0.25">
      <c r="A1" s="32" t="s">
        <v>111</v>
      </c>
      <c r="B1" s="32"/>
    </row>
    <row r="2" spans="1:11" s="9" customFormat="1" ht="15" x14ac:dyDescent="0.25"/>
    <row r="3" spans="1:11" s="9" customFormat="1" ht="57" x14ac:dyDescent="0.25">
      <c r="A3" s="10" t="s">
        <v>4</v>
      </c>
      <c r="B3" s="11" t="s">
        <v>112</v>
      </c>
      <c r="C3" s="18" t="s">
        <v>113</v>
      </c>
    </row>
    <row r="4" spans="1:11" s="12" customFormat="1" ht="15" x14ac:dyDescent="0.25">
      <c r="A4" s="29" t="s">
        <v>74</v>
      </c>
      <c r="B4" s="30"/>
      <c r="C4" s="24"/>
    </row>
    <row r="5" spans="1:11" ht="25.5" x14ac:dyDescent="0.2">
      <c r="A5" s="4" t="s">
        <v>21</v>
      </c>
      <c r="B5" s="5">
        <v>4515</v>
      </c>
      <c r="C5" s="5">
        <f t="shared" ref="C5:C20" si="0">B5*1.18</f>
        <v>5327.7</v>
      </c>
      <c r="D5" s="2"/>
      <c r="E5" s="2"/>
      <c r="F5" s="2"/>
      <c r="G5" s="2"/>
      <c r="H5" s="2"/>
      <c r="I5" s="2"/>
      <c r="J5" s="2"/>
      <c r="K5" s="2"/>
    </row>
    <row r="6" spans="1:11" ht="25.5" x14ac:dyDescent="0.2">
      <c r="A6" s="4" t="s">
        <v>22</v>
      </c>
      <c r="B6" s="5">
        <v>9675</v>
      </c>
      <c r="C6" s="5">
        <f t="shared" si="0"/>
        <v>11416.5</v>
      </c>
      <c r="D6" s="2"/>
      <c r="E6" s="2"/>
      <c r="F6" s="2"/>
      <c r="G6" s="2"/>
      <c r="H6" s="2"/>
      <c r="I6" s="2"/>
      <c r="J6" s="2"/>
      <c r="K6" s="2"/>
    </row>
    <row r="7" spans="1:11" x14ac:dyDescent="0.2">
      <c r="A7" s="4" t="s">
        <v>1</v>
      </c>
      <c r="B7" s="5">
        <v>3655</v>
      </c>
      <c r="C7" s="5">
        <f t="shared" si="0"/>
        <v>4312.8999999999996</v>
      </c>
      <c r="D7" s="2"/>
      <c r="E7" s="2"/>
      <c r="F7" s="2"/>
      <c r="G7" s="2"/>
      <c r="H7" s="2"/>
      <c r="I7" s="2"/>
      <c r="J7" s="2"/>
      <c r="K7" s="2"/>
    </row>
    <row r="8" spans="1:11" ht="25.5" x14ac:dyDescent="0.2">
      <c r="A8" s="4" t="s">
        <v>23</v>
      </c>
      <c r="B8" s="5">
        <v>4192.5</v>
      </c>
      <c r="C8" s="5">
        <f t="shared" si="0"/>
        <v>4947.1499999999996</v>
      </c>
      <c r="D8" s="2"/>
      <c r="E8" s="2"/>
      <c r="F8" s="2"/>
      <c r="G8" s="2"/>
      <c r="H8" s="2"/>
      <c r="I8" s="2"/>
      <c r="J8" s="2"/>
      <c r="K8" s="2"/>
    </row>
    <row r="9" spans="1:11" ht="25.5" x14ac:dyDescent="0.2">
      <c r="A9" s="4" t="s">
        <v>24</v>
      </c>
      <c r="B9" s="5">
        <v>5590</v>
      </c>
      <c r="C9" s="5">
        <f t="shared" si="0"/>
        <v>6596.2</v>
      </c>
      <c r="D9" s="2"/>
      <c r="E9" s="2"/>
      <c r="F9" s="2"/>
      <c r="G9" s="2"/>
      <c r="H9" s="2"/>
      <c r="I9" s="2"/>
      <c r="J9" s="2"/>
      <c r="K9" s="2"/>
    </row>
    <row r="10" spans="1:11" x14ac:dyDescent="0.2">
      <c r="A10" s="4" t="s">
        <v>25</v>
      </c>
      <c r="B10" s="5">
        <v>2712.5</v>
      </c>
      <c r="C10" s="5">
        <f t="shared" si="0"/>
        <v>3200.75</v>
      </c>
      <c r="D10" s="2"/>
      <c r="E10" s="2"/>
      <c r="F10" s="2"/>
      <c r="G10" s="2"/>
      <c r="H10" s="2"/>
      <c r="I10" s="2"/>
      <c r="J10" s="2"/>
      <c r="K10" s="2"/>
    </row>
    <row r="11" spans="1:11" x14ac:dyDescent="0.2">
      <c r="A11" s="4" t="s">
        <v>26</v>
      </c>
      <c r="B11" s="5">
        <v>3762.5</v>
      </c>
      <c r="C11" s="5">
        <f t="shared" si="0"/>
        <v>4439.75</v>
      </c>
      <c r="D11" s="2"/>
      <c r="E11" s="2"/>
      <c r="F11" s="2"/>
      <c r="G11" s="2"/>
      <c r="H11" s="2"/>
      <c r="I11" s="2"/>
      <c r="J11" s="2"/>
      <c r="K11" s="2"/>
    </row>
    <row r="12" spans="1:11" x14ac:dyDescent="0.2">
      <c r="A12" s="4" t="s">
        <v>0</v>
      </c>
      <c r="B12" s="5">
        <v>5375</v>
      </c>
      <c r="C12" s="5">
        <f t="shared" si="0"/>
        <v>6342.5</v>
      </c>
      <c r="D12" s="2"/>
      <c r="E12" s="2"/>
      <c r="F12" s="2"/>
      <c r="G12" s="2"/>
      <c r="H12" s="2"/>
      <c r="I12" s="2"/>
      <c r="J12" s="2"/>
      <c r="K12" s="2"/>
    </row>
    <row r="13" spans="1:11" x14ac:dyDescent="0.2">
      <c r="A13" s="4" t="s">
        <v>81</v>
      </c>
      <c r="B13" s="5">
        <v>537.5</v>
      </c>
      <c r="C13" s="5">
        <f t="shared" si="0"/>
        <v>634.25</v>
      </c>
      <c r="D13" s="2"/>
      <c r="E13" s="2"/>
      <c r="F13" s="2"/>
      <c r="G13" s="2"/>
      <c r="H13" s="2"/>
      <c r="I13" s="2"/>
      <c r="J13" s="2"/>
      <c r="K13" s="2"/>
    </row>
    <row r="14" spans="1:11" x14ac:dyDescent="0.2">
      <c r="A14" s="4" t="s">
        <v>2</v>
      </c>
      <c r="B14" s="5">
        <v>1015.875</v>
      </c>
      <c r="C14" s="5">
        <f t="shared" si="0"/>
        <v>1198.7324999999998</v>
      </c>
      <c r="D14" s="2"/>
      <c r="E14" s="2"/>
      <c r="F14" s="2"/>
      <c r="G14" s="2"/>
      <c r="H14" s="2"/>
      <c r="I14" s="2"/>
      <c r="J14" s="2"/>
      <c r="K14" s="2"/>
    </row>
    <row r="15" spans="1:11" x14ac:dyDescent="0.2">
      <c r="A15" s="4" t="s">
        <v>3</v>
      </c>
      <c r="B15" s="5">
        <v>2687.5</v>
      </c>
      <c r="C15" s="5">
        <f t="shared" si="0"/>
        <v>3171.25</v>
      </c>
      <c r="D15" s="2"/>
      <c r="E15" s="2"/>
      <c r="F15" s="2"/>
      <c r="G15" s="2"/>
      <c r="H15" s="2"/>
      <c r="I15" s="2"/>
      <c r="J15" s="2"/>
      <c r="K15" s="2"/>
    </row>
    <row r="16" spans="1:11" x14ac:dyDescent="0.2">
      <c r="A16" s="4" t="s">
        <v>20</v>
      </c>
      <c r="B16" s="5">
        <v>4837.5</v>
      </c>
      <c r="C16" s="5">
        <f t="shared" si="0"/>
        <v>5708.25</v>
      </c>
      <c r="D16" s="2"/>
      <c r="E16" s="2"/>
      <c r="F16" s="2"/>
      <c r="G16" s="2"/>
      <c r="H16" s="2"/>
      <c r="I16" s="2"/>
      <c r="J16" s="2"/>
      <c r="K16" s="2"/>
    </row>
    <row r="17" spans="1:11" x14ac:dyDescent="0.2">
      <c r="A17" s="4" t="s">
        <v>19</v>
      </c>
      <c r="B17" s="5">
        <v>4880.5</v>
      </c>
      <c r="C17" s="5">
        <f t="shared" si="0"/>
        <v>5758.99</v>
      </c>
      <c r="D17" s="2"/>
      <c r="E17" s="2"/>
      <c r="F17" s="2"/>
      <c r="G17" s="2"/>
      <c r="H17" s="2"/>
      <c r="I17" s="2"/>
      <c r="J17" s="2"/>
      <c r="K17" s="2"/>
    </row>
    <row r="18" spans="1:11" x14ac:dyDescent="0.2">
      <c r="A18" s="3" t="s">
        <v>40</v>
      </c>
      <c r="B18" s="5">
        <v>806.25</v>
      </c>
      <c r="C18" s="20">
        <f t="shared" si="0"/>
        <v>951.375</v>
      </c>
    </row>
    <row r="19" spans="1:11" x14ac:dyDescent="0.2">
      <c r="A19" s="3" t="s">
        <v>41</v>
      </c>
      <c r="B19" s="5">
        <v>645</v>
      </c>
      <c r="C19" s="20">
        <f t="shared" si="0"/>
        <v>761.09999999999991</v>
      </c>
    </row>
    <row r="20" spans="1:11" x14ac:dyDescent="0.2">
      <c r="A20" s="3" t="s">
        <v>106</v>
      </c>
      <c r="B20" s="5">
        <v>860</v>
      </c>
      <c r="C20" s="20">
        <f t="shared" si="0"/>
        <v>1014.8</v>
      </c>
    </row>
    <row r="21" spans="1:11" s="12" customFormat="1" ht="15" x14ac:dyDescent="0.25">
      <c r="A21" s="22" t="s">
        <v>75</v>
      </c>
      <c r="B21" s="23"/>
      <c r="C21" s="24"/>
      <c r="D21" s="17"/>
      <c r="E21" s="17"/>
      <c r="F21" s="17"/>
      <c r="G21" s="17"/>
      <c r="H21" s="17"/>
      <c r="I21" s="17"/>
      <c r="J21" s="17"/>
      <c r="K21" s="17"/>
    </row>
    <row r="22" spans="1:11" x14ac:dyDescent="0.2">
      <c r="A22" s="15" t="s">
        <v>5</v>
      </c>
      <c r="B22" s="5">
        <v>4300</v>
      </c>
      <c r="C22" s="5">
        <f t="shared" ref="C22:C37" si="1">B22*1.18</f>
        <v>5074</v>
      </c>
      <c r="D22" s="2"/>
      <c r="E22" s="2"/>
      <c r="F22" s="2"/>
      <c r="G22" s="2"/>
      <c r="H22" s="2"/>
      <c r="I22" s="2"/>
      <c r="J22" s="2"/>
      <c r="K22" s="2"/>
    </row>
    <row r="23" spans="1:11" x14ac:dyDescent="0.2">
      <c r="A23" s="15" t="s">
        <v>6</v>
      </c>
      <c r="B23" s="5">
        <v>8600</v>
      </c>
      <c r="C23" s="5">
        <f t="shared" si="1"/>
        <v>10148</v>
      </c>
      <c r="D23" s="2"/>
      <c r="E23" s="2"/>
      <c r="F23" s="2"/>
      <c r="G23" s="2"/>
      <c r="H23" s="2"/>
      <c r="I23" s="2"/>
      <c r="J23" s="2"/>
      <c r="K23" s="2"/>
    </row>
    <row r="24" spans="1:11" x14ac:dyDescent="0.2">
      <c r="A24" s="15" t="s">
        <v>7</v>
      </c>
      <c r="B24" s="5">
        <v>72025</v>
      </c>
      <c r="C24" s="5">
        <f t="shared" si="1"/>
        <v>84989.5</v>
      </c>
      <c r="D24" s="2"/>
      <c r="E24" s="2"/>
      <c r="F24" s="2"/>
      <c r="G24" s="2"/>
      <c r="H24" s="2"/>
      <c r="I24" s="2"/>
      <c r="J24" s="2"/>
      <c r="K24" s="2"/>
    </row>
    <row r="25" spans="1:11" x14ac:dyDescent="0.2">
      <c r="A25" s="15" t="s">
        <v>8</v>
      </c>
      <c r="B25" s="5">
        <v>32250</v>
      </c>
      <c r="C25" s="5">
        <f t="shared" si="1"/>
        <v>38055</v>
      </c>
      <c r="D25" s="2"/>
      <c r="E25" s="2"/>
      <c r="F25" s="2"/>
      <c r="G25" s="2"/>
      <c r="H25" s="2"/>
      <c r="I25" s="2"/>
      <c r="J25" s="2"/>
      <c r="K25" s="2"/>
    </row>
    <row r="26" spans="1:11" x14ac:dyDescent="0.2">
      <c r="A26" s="15" t="s">
        <v>9</v>
      </c>
      <c r="B26" s="5">
        <v>4300</v>
      </c>
      <c r="C26" s="5">
        <f t="shared" si="1"/>
        <v>5074</v>
      </c>
      <c r="D26" s="2"/>
      <c r="E26" s="2"/>
      <c r="F26" s="2"/>
      <c r="G26" s="2"/>
      <c r="H26" s="2"/>
      <c r="I26" s="2"/>
      <c r="J26" s="2"/>
      <c r="K26" s="2"/>
    </row>
    <row r="27" spans="1:11" x14ac:dyDescent="0.2">
      <c r="A27" s="15" t="s">
        <v>10</v>
      </c>
      <c r="B27" s="5">
        <v>6450</v>
      </c>
      <c r="C27" s="5">
        <f t="shared" si="1"/>
        <v>7611</v>
      </c>
      <c r="D27" s="2"/>
      <c r="E27" s="2"/>
      <c r="F27" s="2"/>
      <c r="G27" s="2"/>
      <c r="H27" s="2"/>
      <c r="I27" s="2"/>
      <c r="J27" s="2"/>
      <c r="K27" s="2"/>
    </row>
    <row r="28" spans="1:11" x14ac:dyDescent="0.2">
      <c r="A28" s="15" t="s">
        <v>11</v>
      </c>
      <c r="B28" s="5">
        <v>16125</v>
      </c>
      <c r="C28" s="5">
        <f t="shared" si="1"/>
        <v>19027.5</v>
      </c>
      <c r="D28" s="2"/>
      <c r="E28" s="2"/>
      <c r="F28" s="2"/>
      <c r="G28" s="2"/>
      <c r="H28" s="2"/>
      <c r="I28" s="2"/>
      <c r="J28" s="2"/>
      <c r="K28" s="2"/>
    </row>
    <row r="29" spans="1:11" x14ac:dyDescent="0.2">
      <c r="A29" s="15" t="s">
        <v>12</v>
      </c>
      <c r="B29" s="5">
        <v>16125</v>
      </c>
      <c r="C29" s="5">
        <f t="shared" si="1"/>
        <v>19027.5</v>
      </c>
      <c r="D29" s="2"/>
      <c r="E29" s="2"/>
      <c r="F29" s="2"/>
      <c r="G29" s="2"/>
      <c r="H29" s="2"/>
      <c r="I29" s="2"/>
      <c r="J29" s="2"/>
      <c r="K29" s="2"/>
    </row>
    <row r="30" spans="1:11" x14ac:dyDescent="0.2">
      <c r="A30" s="15" t="s">
        <v>13</v>
      </c>
      <c r="B30" s="5">
        <v>967.5</v>
      </c>
      <c r="C30" s="5">
        <f t="shared" si="1"/>
        <v>1141.6499999999999</v>
      </c>
      <c r="D30" s="2"/>
      <c r="E30" s="2"/>
      <c r="F30" s="2"/>
      <c r="G30" s="2"/>
      <c r="H30" s="2"/>
      <c r="I30" s="2"/>
      <c r="J30" s="2"/>
      <c r="K30" s="2"/>
    </row>
    <row r="31" spans="1:11" x14ac:dyDescent="0.2">
      <c r="A31" s="15" t="s">
        <v>14</v>
      </c>
      <c r="B31" s="5">
        <v>27950</v>
      </c>
      <c r="C31" s="5">
        <f t="shared" si="1"/>
        <v>32981</v>
      </c>
      <c r="D31" s="2"/>
      <c r="E31" s="2"/>
      <c r="F31" s="2"/>
      <c r="G31" s="2"/>
      <c r="H31" s="2"/>
      <c r="I31" s="2"/>
      <c r="J31" s="2"/>
      <c r="K31" s="2"/>
    </row>
    <row r="32" spans="1:11" x14ac:dyDescent="0.2">
      <c r="A32" s="16" t="s">
        <v>100</v>
      </c>
      <c r="B32" s="5">
        <v>9675</v>
      </c>
      <c r="C32" s="5">
        <f t="shared" si="1"/>
        <v>11416.5</v>
      </c>
      <c r="D32" s="2"/>
      <c r="E32" s="2"/>
      <c r="F32" s="2"/>
      <c r="G32" s="2"/>
      <c r="H32" s="2"/>
      <c r="I32" s="2"/>
      <c r="J32" s="2"/>
      <c r="K32" s="2"/>
    </row>
    <row r="33" spans="1:11" x14ac:dyDescent="0.2">
      <c r="A33" s="15" t="s">
        <v>15</v>
      </c>
      <c r="B33" s="5">
        <v>6450</v>
      </c>
      <c r="C33" s="5">
        <f t="shared" si="1"/>
        <v>7611</v>
      </c>
      <c r="D33" s="2"/>
      <c r="E33" s="2"/>
      <c r="F33" s="2"/>
      <c r="G33" s="2"/>
      <c r="H33" s="2"/>
      <c r="I33" s="2"/>
      <c r="J33" s="2"/>
      <c r="K33" s="2"/>
    </row>
    <row r="34" spans="1:11" x14ac:dyDescent="0.2">
      <c r="A34" s="15" t="s">
        <v>101</v>
      </c>
      <c r="B34" s="5">
        <v>3225</v>
      </c>
      <c r="C34" s="5">
        <f t="shared" si="1"/>
        <v>3805.5</v>
      </c>
      <c r="D34" s="2"/>
      <c r="E34" s="2"/>
      <c r="F34" s="2"/>
      <c r="G34" s="2"/>
      <c r="H34" s="2"/>
      <c r="I34" s="2"/>
      <c r="J34" s="2"/>
      <c r="K34" s="2"/>
    </row>
    <row r="35" spans="1:11" x14ac:dyDescent="0.2">
      <c r="A35" s="15" t="s">
        <v>16</v>
      </c>
      <c r="B35" s="5">
        <v>6450</v>
      </c>
      <c r="C35" s="5">
        <f t="shared" si="1"/>
        <v>7611</v>
      </c>
      <c r="D35" s="2"/>
      <c r="E35" s="2"/>
      <c r="F35" s="2"/>
      <c r="G35" s="2"/>
      <c r="H35" s="2"/>
      <c r="I35" s="2"/>
      <c r="J35" s="2"/>
      <c r="K35" s="2"/>
    </row>
    <row r="36" spans="1:11" x14ac:dyDescent="0.2">
      <c r="A36" s="15" t="s">
        <v>17</v>
      </c>
      <c r="B36" s="5">
        <v>50525</v>
      </c>
      <c r="C36" s="5">
        <f t="shared" si="1"/>
        <v>59619.5</v>
      </c>
      <c r="D36" s="2"/>
      <c r="E36" s="2"/>
      <c r="F36" s="2"/>
      <c r="G36" s="2"/>
      <c r="H36" s="2"/>
      <c r="I36" s="2"/>
      <c r="J36" s="2"/>
      <c r="K36" s="2"/>
    </row>
    <row r="37" spans="1:11" x14ac:dyDescent="0.2">
      <c r="A37" s="15" t="s">
        <v>18</v>
      </c>
      <c r="B37" s="5">
        <v>48375</v>
      </c>
      <c r="C37" s="5">
        <f t="shared" si="1"/>
        <v>57082.5</v>
      </c>
      <c r="D37" s="2"/>
      <c r="E37" s="2"/>
      <c r="F37" s="2"/>
      <c r="G37" s="2"/>
      <c r="H37" s="2"/>
      <c r="I37" s="2"/>
      <c r="J37" s="2"/>
      <c r="K37" s="2"/>
    </row>
    <row r="38" spans="1:11" s="9" customFormat="1" ht="15" x14ac:dyDescent="0.25">
      <c r="A38" s="31" t="s">
        <v>76</v>
      </c>
      <c r="B38" s="31"/>
      <c r="C38" s="19"/>
    </row>
    <row r="39" spans="1:11" x14ac:dyDescent="0.2">
      <c r="A39" s="3" t="s">
        <v>27</v>
      </c>
      <c r="B39" s="5">
        <v>16770</v>
      </c>
      <c r="C39" s="20">
        <f t="shared" ref="C39:C54" si="2">B39*1.18</f>
        <v>19788.599999999999</v>
      </c>
    </row>
    <row r="40" spans="1:11" x14ac:dyDescent="0.2">
      <c r="A40" s="3" t="s">
        <v>28</v>
      </c>
      <c r="B40" s="5">
        <v>21392.5</v>
      </c>
      <c r="C40" s="20">
        <f t="shared" si="2"/>
        <v>25243.149999999998</v>
      </c>
    </row>
    <row r="41" spans="1:11" x14ac:dyDescent="0.2">
      <c r="A41" s="3" t="s">
        <v>29</v>
      </c>
      <c r="B41" s="5">
        <v>10427.5</v>
      </c>
      <c r="C41" s="20">
        <f t="shared" si="2"/>
        <v>12304.449999999999</v>
      </c>
    </row>
    <row r="42" spans="1:11" x14ac:dyDescent="0.2">
      <c r="A42" s="3" t="s">
        <v>30</v>
      </c>
      <c r="B42" s="5">
        <v>13867.5</v>
      </c>
      <c r="C42" s="20">
        <f t="shared" si="2"/>
        <v>16363.65</v>
      </c>
    </row>
    <row r="43" spans="1:11" x14ac:dyDescent="0.2">
      <c r="A43" s="3" t="s">
        <v>31</v>
      </c>
      <c r="B43" s="5">
        <v>3225</v>
      </c>
      <c r="C43" s="20">
        <f t="shared" si="2"/>
        <v>3805.5</v>
      </c>
    </row>
    <row r="44" spans="1:11" x14ac:dyDescent="0.2">
      <c r="A44" s="3" t="s">
        <v>32</v>
      </c>
      <c r="B44" s="5">
        <v>1935</v>
      </c>
      <c r="C44" s="20">
        <f t="shared" si="2"/>
        <v>2283.2999999999997</v>
      </c>
    </row>
    <row r="45" spans="1:11" x14ac:dyDescent="0.2">
      <c r="A45" s="3" t="s">
        <v>33</v>
      </c>
      <c r="B45" s="5">
        <v>2795</v>
      </c>
      <c r="C45" s="20">
        <f t="shared" si="2"/>
        <v>3298.1</v>
      </c>
    </row>
    <row r="46" spans="1:11" x14ac:dyDescent="0.2">
      <c r="A46" s="3" t="s">
        <v>34</v>
      </c>
      <c r="B46" s="5">
        <v>12040</v>
      </c>
      <c r="C46" s="20">
        <f t="shared" si="2"/>
        <v>14207.199999999999</v>
      </c>
    </row>
    <row r="47" spans="1:11" x14ac:dyDescent="0.2">
      <c r="A47" s="3" t="s">
        <v>35</v>
      </c>
      <c r="B47" s="5">
        <v>4837.5</v>
      </c>
      <c r="C47" s="20">
        <f t="shared" si="2"/>
        <v>5708.25</v>
      </c>
    </row>
    <row r="48" spans="1:11" x14ac:dyDescent="0.2">
      <c r="A48" s="3" t="s">
        <v>36</v>
      </c>
      <c r="B48" s="5">
        <v>5805</v>
      </c>
      <c r="C48" s="20">
        <f t="shared" si="2"/>
        <v>6849.9</v>
      </c>
    </row>
    <row r="49" spans="1:3" x14ac:dyDescent="0.2">
      <c r="A49" s="3" t="s">
        <v>37</v>
      </c>
      <c r="B49" s="5">
        <v>1505</v>
      </c>
      <c r="C49" s="20">
        <f t="shared" si="2"/>
        <v>1775.8999999999999</v>
      </c>
    </row>
    <row r="50" spans="1:3" x14ac:dyDescent="0.2">
      <c r="A50" s="3" t="s">
        <v>38</v>
      </c>
      <c r="B50" s="5">
        <v>21347.5</v>
      </c>
      <c r="C50" s="20">
        <f t="shared" si="2"/>
        <v>25190.05</v>
      </c>
    </row>
    <row r="51" spans="1:3" x14ac:dyDescent="0.2">
      <c r="A51" s="3" t="s">
        <v>39</v>
      </c>
      <c r="B51" s="5">
        <v>2687.5</v>
      </c>
      <c r="C51" s="20">
        <f t="shared" si="2"/>
        <v>3171.25</v>
      </c>
    </row>
    <row r="52" spans="1:3" x14ac:dyDescent="0.2">
      <c r="A52" s="3" t="s">
        <v>42</v>
      </c>
      <c r="B52" s="5">
        <v>4837.5</v>
      </c>
      <c r="C52" s="20">
        <f t="shared" si="2"/>
        <v>5708.25</v>
      </c>
    </row>
    <row r="53" spans="1:3" x14ac:dyDescent="0.2">
      <c r="A53" s="3" t="s">
        <v>43</v>
      </c>
      <c r="B53" s="5">
        <v>6342.5</v>
      </c>
      <c r="C53" s="20">
        <f t="shared" si="2"/>
        <v>7484.15</v>
      </c>
    </row>
    <row r="54" spans="1:3" x14ac:dyDescent="0.2">
      <c r="A54" s="3" t="s">
        <v>44</v>
      </c>
      <c r="B54" s="5">
        <v>2795</v>
      </c>
      <c r="C54" s="20">
        <f t="shared" si="2"/>
        <v>3298.1</v>
      </c>
    </row>
    <row r="55" spans="1:3" x14ac:dyDescent="0.2">
      <c r="B55" s="2"/>
    </row>
    <row r="56" spans="1:3" x14ac:dyDescent="0.2">
      <c r="B56" s="2"/>
    </row>
    <row r="57" spans="1:3" x14ac:dyDescent="0.2">
      <c r="B57" s="2"/>
    </row>
    <row r="58" spans="1:3" x14ac:dyDescent="0.2">
      <c r="B58" s="2"/>
    </row>
    <row r="59" spans="1:3" x14ac:dyDescent="0.2">
      <c r="B59" s="2"/>
    </row>
  </sheetData>
  <mergeCells count="4">
    <mergeCell ref="A38:B38"/>
    <mergeCell ref="A1:B1"/>
    <mergeCell ref="A4:C4"/>
    <mergeCell ref="A21:C2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 Стоимость работ по ТО</vt:lpstr>
      <vt:lpstr>Лист2 Стоим-ть работ по ремонту</vt:lpstr>
      <vt:lpstr>Лист3 Стоимость запчастей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2018-02-01T03:26:48Z</dcterms:modified>
</cp:coreProperties>
</file>